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<sst xmlns="http://schemas.openxmlformats.org/spreadsheetml/2006/main" count="56" uniqueCount="44">
  <si>
    <t>__________________________________________________________________________________________________</t>
  </si>
  <si>
    <t>(наименование региона)</t>
  </si>
  <si>
    <t>Муницип. обр-е</t>
  </si>
  <si>
    <t>Почтовый (строительный) адрес жилого дома</t>
  </si>
  <si>
    <t>Кол-во квартир  (шт.)</t>
  </si>
  <si>
    <t>О   Б   Р   А   З   Е   Ц</t>
  </si>
  <si>
    <t>ул.Ленина, д.18, корп.2</t>
  </si>
  <si>
    <t>ноябрь 2009</t>
  </si>
  <si>
    <t>ул.Бессемера, д.2, корп. 3</t>
  </si>
  <si>
    <t>Площадь одной квартиры  (м2)</t>
  </si>
  <si>
    <t>Общая площадь квартир (м2)</t>
  </si>
  <si>
    <t>1-комнатные квартиры                      в пределах допустимой площади от 28 до 45 м2</t>
  </si>
  <si>
    <r>
      <t xml:space="preserve">Цена продажи за 1м2 общей площади квартир </t>
    </r>
    <r>
      <rPr>
        <b/>
        <sz val="11"/>
        <color indexed="8"/>
        <rFont val="Calibri"/>
        <family val="2"/>
      </rPr>
      <t xml:space="preserve">с учетом отделки и внутренних инженерных систем </t>
    </r>
    <r>
      <rPr>
        <b/>
        <sz val="14"/>
        <color indexed="8"/>
        <rFont val="Calibri"/>
        <family val="2"/>
      </rPr>
      <t>**</t>
    </r>
    <r>
      <rPr>
        <b/>
        <sz val="11"/>
        <color indexed="8"/>
        <rFont val="Calibri"/>
        <family val="2"/>
      </rPr>
      <t xml:space="preserve">          </t>
    </r>
    <r>
      <rPr>
        <sz val="11"/>
        <color theme="1"/>
        <rFont val="Calibri"/>
        <family val="2"/>
      </rPr>
      <t>(руб.)</t>
    </r>
  </si>
  <si>
    <t xml:space="preserve">Наличие разр-я      на стр-во </t>
  </si>
  <si>
    <t>Наличие разр-я       на ввод в эксп-цию</t>
  </si>
  <si>
    <t>Застройщик (собственник) жилого дома (контактн. телефон)</t>
  </si>
  <si>
    <t>07.08.2007 №28-13/123</t>
  </si>
  <si>
    <t>Уровень отделки и внутренних систем инженерного обеспечения принимается в объеме, предусмотренном "Сборником укрупненных показателей стоимости строительства по субъектам Российской Федерации"  Федерального центра ценообразования в строительстве и промышленности строительных материалов при Министерстве регионального развития Российской Федерации (Раздел 5, Табл."А")</t>
  </si>
  <si>
    <t>Наличие 5 -6-комнатных квартир указывается дополнительными графами</t>
  </si>
  <si>
    <t>*</t>
  </si>
  <si>
    <t>**</t>
  </si>
  <si>
    <t>4-комнатные квартиры                      в пределах допустимой площади от 70 до 100 м2</t>
  </si>
  <si>
    <t>3-комнатные квартиры                      в пределах допустимой площади от 56 до 80 м2</t>
  </si>
  <si>
    <t>2-комнатные квартиры                      в пределах допустимой площади от 44 до 60 м2</t>
  </si>
  <si>
    <t>май 2010</t>
  </si>
  <si>
    <t>ул. Капитана Копейкина,          д. 32, корп.1</t>
  </si>
  <si>
    <t>ул.Дамасская, д.15, корп. 4</t>
  </si>
  <si>
    <t>04.07.2009                  № 04-89105</t>
  </si>
  <si>
    <t>03.08.2009                  № 03-89961</t>
  </si>
  <si>
    <t>План. срок ввода в экс-плуатацию (помесячно)</t>
  </si>
  <si>
    <t>Всего по региону</t>
  </si>
  <si>
    <r>
      <t>Реестр жилых помещений, предлагаемых для реализации застройщиками в многоквартирных многоэтажных домах</t>
    </r>
    <r>
      <rPr>
        <b/>
        <sz val="16"/>
        <color indexed="8"/>
        <rFont val="Calibri"/>
        <family val="2"/>
      </rPr>
      <t>*</t>
    </r>
  </si>
  <si>
    <t>03.04.2008 № 14-87/456</t>
  </si>
  <si>
    <t>г.Кемерово</t>
  </si>
  <si>
    <t>Итого по Кемерово</t>
  </si>
  <si>
    <t>г. Юрга</t>
  </si>
  <si>
    <t>Итого по Юрге</t>
  </si>
  <si>
    <t>Реестр жилых помещений, предлагаемых для реализации застройщиками Кемеровской области</t>
  </si>
  <si>
    <t>ЗАО "Копейка"        384-2-77-21-39</t>
  </si>
  <si>
    <t>ООО "Рубистрой" 384-2-66-88-99</t>
  </si>
  <si>
    <t>ЗАО "Златострой" 384-2-76-98-34</t>
  </si>
  <si>
    <t>к письму Фонда "РЖС"</t>
  </si>
  <si>
    <t xml:space="preserve">           Приложение № _____</t>
  </si>
  <si>
    <t>от ___ января 2011 г. № 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</si>
</sst>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Calibri"/>
      <family val="2"/>
    </font>
    <font>
      <b/>
      <i/>
      <sz val="14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i/>
      <sz val="11"/>
      <color theme="1"/>
      <name val="Calibri"/>
      <family val="2"/>
    </font>
    <font>
      <sz val="16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right" vertical="top"/>
    </xf>
    <xf numFmtId="49" fontId="0" fillId="0" borderId="19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33" fillId="0" borderId="0" xfId="0" applyFont="1" applyBorder="1" applyAlignment="1">
      <alignment/>
    </xf>
    <xf numFmtId="3" fontId="33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3" fontId="33" fillId="0" borderId="18" xfId="0" applyNumberFormat="1" applyFont="1" applyBorder="1" applyAlignment="1">
      <alignment/>
    </xf>
    <xf numFmtId="49" fontId="33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3" fontId="43" fillId="0" borderId="11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8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4" fillId="0" borderId="19" xfId="0" applyNumberFormat="1" applyFont="1" applyBorder="1" applyAlignment="1">
      <alignment horizontal="right"/>
    </xf>
    <xf numFmtId="3" fontId="44" fillId="0" borderId="27" xfId="0" applyNumberFormat="1" applyFont="1" applyBorder="1" applyAlignment="1">
      <alignment horizontal="right"/>
    </xf>
    <xf numFmtId="3" fontId="44" fillId="0" borderId="13" xfId="0" applyNumberFormat="1" applyFont="1" applyBorder="1" applyAlignment="1">
      <alignment horizontal="right"/>
    </xf>
    <xf numFmtId="3" fontId="44" fillId="0" borderId="14" xfId="0" applyNumberFormat="1" applyFont="1" applyBorder="1" applyAlignment="1">
      <alignment horizontal="right"/>
    </xf>
    <xf numFmtId="3" fontId="44" fillId="0" borderId="0" xfId="0" applyNumberFormat="1" applyFont="1" applyBorder="1" applyAlignment="1">
      <alignment horizontal="right"/>
    </xf>
    <xf numFmtId="0" fontId="44" fillId="0" borderId="14" xfId="0" applyFon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3" fontId="44" fillId="0" borderId="14" xfId="0" applyNumberFormat="1" applyFont="1" applyBorder="1" applyAlignment="1">
      <alignment/>
    </xf>
    <xf numFmtId="3" fontId="44" fillId="0" borderId="28" xfId="0" applyNumberFormat="1" applyFont="1" applyBorder="1" applyAlignment="1">
      <alignment horizontal="right"/>
    </xf>
    <xf numFmtId="3" fontId="44" fillId="0" borderId="29" xfId="0" applyNumberFormat="1" applyFont="1" applyBorder="1" applyAlignment="1">
      <alignment horizontal="right"/>
    </xf>
    <xf numFmtId="3" fontId="44" fillId="0" borderId="30" xfId="0" applyNumberFormat="1" applyFont="1" applyBorder="1" applyAlignment="1">
      <alignment horizontal="right"/>
    </xf>
    <xf numFmtId="3" fontId="44" fillId="0" borderId="31" xfId="0" applyNumberFormat="1" applyFont="1" applyBorder="1" applyAlignment="1">
      <alignment horizontal="right"/>
    </xf>
    <xf numFmtId="3" fontId="44" fillId="0" borderId="32" xfId="0" applyNumberFormat="1" applyFont="1" applyBorder="1" applyAlignment="1">
      <alignment horizontal="right"/>
    </xf>
    <xf numFmtId="3" fontId="44" fillId="0" borderId="30" xfId="0" applyNumberFormat="1" applyFont="1" applyBorder="1" applyAlignment="1">
      <alignment/>
    </xf>
    <xf numFmtId="3" fontId="44" fillId="0" borderId="31" xfId="0" applyNumberFormat="1" applyFont="1" applyBorder="1" applyAlignment="1">
      <alignment/>
    </xf>
    <xf numFmtId="3" fontId="44" fillId="0" borderId="32" xfId="0" applyNumberFormat="1" applyFont="1" applyBorder="1" applyAlignment="1">
      <alignment/>
    </xf>
    <xf numFmtId="3" fontId="44" fillId="0" borderId="26" xfId="0" applyNumberFormat="1" applyFont="1" applyBorder="1" applyAlignment="1">
      <alignment horizontal="right"/>
    </xf>
    <xf numFmtId="3" fontId="44" fillId="0" borderId="24" xfId="0" applyNumberFormat="1" applyFont="1" applyBorder="1" applyAlignment="1">
      <alignment horizontal="right"/>
    </xf>
    <xf numFmtId="3" fontId="44" fillId="0" borderId="25" xfId="0" applyNumberFormat="1" applyFont="1" applyBorder="1" applyAlignment="1">
      <alignment horizontal="right"/>
    </xf>
    <xf numFmtId="3" fontId="44" fillId="0" borderId="15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horizontal="right"/>
    </xf>
    <xf numFmtId="3" fontId="44" fillId="0" borderId="17" xfId="0" applyNumberFormat="1" applyFont="1" applyBorder="1" applyAlignment="1">
      <alignment horizontal="right"/>
    </xf>
    <xf numFmtId="3" fontId="44" fillId="0" borderId="27" xfId="0" applyNumberFormat="1" applyFont="1" applyBorder="1" applyAlignment="1">
      <alignment/>
    </xf>
    <xf numFmtId="3" fontId="44" fillId="0" borderId="28" xfId="0" applyNumberFormat="1" applyFont="1" applyBorder="1" applyAlignment="1">
      <alignment/>
    </xf>
    <xf numFmtId="3" fontId="44" fillId="0" borderId="29" xfId="0" applyNumberFormat="1" applyFont="1" applyBorder="1" applyAlignment="1">
      <alignment/>
    </xf>
    <xf numFmtId="3" fontId="44" fillId="0" borderId="26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3" fontId="0" fillId="0" borderId="19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left" vertical="top"/>
    </xf>
    <xf numFmtId="0" fontId="43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zoomScalePageLayoutView="0" workbookViewId="0" topLeftCell="E13">
      <selection activeCell="W24" sqref="W24:Y24"/>
    </sheetView>
  </sheetViews>
  <sheetFormatPr defaultColWidth="9.140625" defaultRowHeight="15"/>
  <cols>
    <col min="1" max="1" width="11.00390625" style="0" customWidth="1"/>
    <col min="2" max="2" width="0.85546875" style="0" customWidth="1"/>
    <col min="3" max="3" width="9.57421875" style="0" customWidth="1"/>
    <col min="4" max="4" width="8.140625" style="0" customWidth="1"/>
    <col min="6" max="6" width="0.85546875" style="0" customWidth="1"/>
    <col min="7" max="7" width="9.7109375" style="0" customWidth="1"/>
    <col min="8" max="8" width="8.140625" style="0" customWidth="1"/>
    <col min="10" max="10" width="0.85546875" style="0" customWidth="1"/>
    <col min="11" max="11" width="9.57421875" style="0" customWidth="1"/>
    <col min="12" max="12" width="8.140625" style="0" customWidth="1"/>
    <col min="14" max="14" width="0.85546875" style="0" customWidth="1"/>
    <col min="15" max="15" width="9.7109375" style="0" customWidth="1"/>
    <col min="16" max="16" width="8.00390625" style="0" customWidth="1"/>
    <col min="18" max="18" width="0.85546875" style="0" customWidth="1"/>
    <col min="19" max="19" width="10.421875" style="0" customWidth="1"/>
    <col min="20" max="20" width="12.28125" style="0" customWidth="1"/>
    <col min="21" max="21" width="9.8515625" style="0" customWidth="1"/>
    <col min="22" max="22" width="0.85546875" style="0" customWidth="1"/>
    <col min="23" max="23" width="14.140625" style="0" customWidth="1"/>
    <col min="24" max="24" width="15.421875" style="0" customWidth="1"/>
    <col min="25" max="25" width="13.57421875" style="0" customWidth="1"/>
  </cols>
  <sheetData>
    <row r="1" spans="1:25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108" t="s">
        <v>42</v>
      </c>
      <c r="Y1" s="108"/>
    </row>
    <row r="2" spans="1:25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09" t="s">
        <v>41</v>
      </c>
      <c r="Y2" s="109"/>
    </row>
    <row r="3" spans="1:25" ht="1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110" t="s">
        <v>43</v>
      </c>
      <c r="Y3" s="110"/>
    </row>
    <row r="4" spans="1:25" ht="40.5" customHeight="1">
      <c r="A4" s="111" t="s">
        <v>31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</row>
    <row r="5" spans="1:25" ht="22.5" customHeight="1">
      <c r="A5" s="112" t="s">
        <v>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</row>
    <row r="6" spans="1:25" ht="16.5" customHeight="1" thickBot="1">
      <c r="A6" s="107" t="s">
        <v>1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50.25" customHeight="1">
      <c r="A7" s="118" t="s">
        <v>2</v>
      </c>
      <c r="B7" s="3"/>
      <c r="C7" s="102" t="s">
        <v>11</v>
      </c>
      <c r="D7" s="104"/>
      <c r="E7" s="94"/>
      <c r="F7" s="6"/>
      <c r="G7" s="102" t="s">
        <v>23</v>
      </c>
      <c r="H7" s="104"/>
      <c r="I7" s="94"/>
      <c r="J7" s="6"/>
      <c r="K7" s="102" t="s">
        <v>22</v>
      </c>
      <c r="L7" s="104"/>
      <c r="M7" s="94"/>
      <c r="N7" s="6"/>
      <c r="O7" s="102" t="s">
        <v>21</v>
      </c>
      <c r="P7" s="104"/>
      <c r="Q7" s="94"/>
      <c r="R7" s="3"/>
      <c r="S7" s="102" t="s">
        <v>13</v>
      </c>
      <c r="T7" s="104" t="s">
        <v>29</v>
      </c>
      <c r="U7" s="94" t="s">
        <v>14</v>
      </c>
      <c r="V7" s="116"/>
      <c r="W7" s="102" t="s">
        <v>12</v>
      </c>
      <c r="X7" s="104" t="s">
        <v>3</v>
      </c>
      <c r="Y7" s="94" t="s">
        <v>15</v>
      </c>
    </row>
    <row r="8" spans="1:25" ht="105" customHeight="1" thickBot="1">
      <c r="A8" s="119"/>
      <c r="B8" s="3"/>
      <c r="C8" s="13" t="s">
        <v>9</v>
      </c>
      <c r="D8" s="15" t="s">
        <v>4</v>
      </c>
      <c r="E8" s="16" t="s">
        <v>10</v>
      </c>
      <c r="F8" s="3"/>
      <c r="G8" s="13" t="s">
        <v>9</v>
      </c>
      <c r="H8" s="15" t="s">
        <v>4</v>
      </c>
      <c r="I8" s="16" t="s">
        <v>10</v>
      </c>
      <c r="J8" s="3"/>
      <c r="K8" s="13" t="s">
        <v>9</v>
      </c>
      <c r="L8" s="15" t="s">
        <v>4</v>
      </c>
      <c r="M8" s="16" t="s">
        <v>10</v>
      </c>
      <c r="N8" s="3"/>
      <c r="O8" s="13" t="s">
        <v>9</v>
      </c>
      <c r="P8" s="15" t="s">
        <v>4</v>
      </c>
      <c r="Q8" s="16" t="s">
        <v>10</v>
      </c>
      <c r="R8" s="6"/>
      <c r="S8" s="103"/>
      <c r="T8" s="105"/>
      <c r="U8" s="95"/>
      <c r="V8" s="116"/>
      <c r="W8" s="120"/>
      <c r="X8" s="105"/>
      <c r="Y8" s="113"/>
    </row>
    <row r="9" spans="1:25" ht="13.5" customHeight="1" thickBo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7"/>
    </row>
    <row r="10" spans="1:25" ht="15.75" thickBot="1">
      <c r="A10" s="14"/>
      <c r="B10" s="4"/>
      <c r="C10" s="17"/>
      <c r="D10" s="18"/>
      <c r="E10" s="19"/>
      <c r="F10" s="7"/>
      <c r="G10" s="17"/>
      <c r="H10" s="18"/>
      <c r="I10" s="19"/>
      <c r="J10" s="7"/>
      <c r="K10" s="17"/>
      <c r="L10" s="18"/>
      <c r="M10" s="19"/>
      <c r="N10" s="7"/>
      <c r="O10" s="20"/>
      <c r="P10" s="1"/>
      <c r="Q10" s="2"/>
      <c r="R10" s="4"/>
      <c r="S10" s="20"/>
      <c r="T10" s="1"/>
      <c r="U10" s="2"/>
      <c r="V10" s="4"/>
      <c r="W10" s="21"/>
      <c r="X10" s="22"/>
      <c r="Y10" s="23"/>
    </row>
    <row r="11" spans="1:25" ht="37.5" customHeight="1">
      <c r="A11" s="114" t="s">
        <v>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</row>
    <row r="12" spans="1:25" ht="39.75" customHeight="1" thickBot="1">
      <c r="A12" s="99" t="s">
        <v>37</v>
      </c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</row>
    <row r="13" spans="1:25" ht="49.5" customHeight="1" thickBot="1">
      <c r="A13" s="14" t="s">
        <v>33</v>
      </c>
      <c r="B13" s="4"/>
      <c r="C13" s="62">
        <v>32</v>
      </c>
      <c r="D13" s="64">
        <v>8</v>
      </c>
      <c r="E13" s="65">
        <f>C13*D13</f>
        <v>256</v>
      </c>
      <c r="F13" s="66"/>
      <c r="G13" s="62">
        <v>54</v>
      </c>
      <c r="H13" s="64">
        <v>32</v>
      </c>
      <c r="I13" s="67">
        <f>G13*H13</f>
        <v>1728</v>
      </c>
      <c r="J13" s="66"/>
      <c r="K13" s="62">
        <v>72</v>
      </c>
      <c r="L13" s="64">
        <v>6</v>
      </c>
      <c r="M13" s="65">
        <f>K13*L13</f>
        <v>432</v>
      </c>
      <c r="N13" s="66"/>
      <c r="O13" s="68">
        <v>96</v>
      </c>
      <c r="P13" s="69">
        <v>2</v>
      </c>
      <c r="Q13" s="70">
        <f>O13*P13</f>
        <v>192</v>
      </c>
      <c r="R13" s="8"/>
      <c r="S13" s="29"/>
      <c r="T13" s="30"/>
      <c r="U13" s="12" t="s">
        <v>28</v>
      </c>
      <c r="V13" s="3"/>
      <c r="W13" s="91">
        <v>24000</v>
      </c>
      <c r="X13" s="11" t="s">
        <v>6</v>
      </c>
      <c r="Y13" s="12" t="s">
        <v>38</v>
      </c>
    </row>
    <row r="14" spans="1:25" ht="45" customHeight="1" thickBot="1">
      <c r="A14" s="14" t="s">
        <v>33</v>
      </c>
      <c r="B14" s="4"/>
      <c r="C14" s="82">
        <v>28</v>
      </c>
      <c r="D14" s="83">
        <v>4</v>
      </c>
      <c r="E14" s="84">
        <f>C14*D14</f>
        <v>112</v>
      </c>
      <c r="F14" s="66"/>
      <c r="G14" s="82">
        <v>58</v>
      </c>
      <c r="H14" s="83">
        <v>44</v>
      </c>
      <c r="I14" s="84">
        <f>G14*H14</f>
        <v>2552</v>
      </c>
      <c r="J14" s="66"/>
      <c r="K14" s="79">
        <v>76</v>
      </c>
      <c r="L14" s="80">
        <v>8</v>
      </c>
      <c r="M14" s="81">
        <f>K14*L14</f>
        <v>608</v>
      </c>
      <c r="N14" s="66"/>
      <c r="O14" s="88">
        <v>98</v>
      </c>
      <c r="P14" s="89">
        <v>4</v>
      </c>
      <c r="Q14" s="90">
        <f>O14*P14</f>
        <v>392</v>
      </c>
      <c r="R14" s="8"/>
      <c r="S14" s="92" t="s">
        <v>32</v>
      </c>
      <c r="T14" s="50" t="s">
        <v>24</v>
      </c>
      <c r="U14" s="51"/>
      <c r="V14" s="3"/>
      <c r="W14" s="52">
        <v>28000</v>
      </c>
      <c r="X14" s="53" t="s">
        <v>25</v>
      </c>
      <c r="Y14" s="51" t="s">
        <v>39</v>
      </c>
    </row>
    <row r="15" spans="1:25" ht="28.5" customHeight="1" thickBot="1">
      <c r="A15" s="10" t="s">
        <v>34</v>
      </c>
      <c r="B15" s="33"/>
      <c r="C15" s="54"/>
      <c r="D15" s="55">
        <f>D13+D14</f>
        <v>12</v>
      </c>
      <c r="E15" s="56">
        <f>E13+E14</f>
        <v>368</v>
      </c>
      <c r="F15" s="57"/>
      <c r="G15" s="54"/>
      <c r="H15" s="55">
        <f>H13+H14</f>
        <v>76</v>
      </c>
      <c r="I15" s="56">
        <f>I13+I14</f>
        <v>4280</v>
      </c>
      <c r="J15" s="57"/>
      <c r="K15" s="54"/>
      <c r="L15" s="55">
        <f>L13+L14</f>
        <v>14</v>
      </c>
      <c r="M15" s="56">
        <f>M13+M14</f>
        <v>1040</v>
      </c>
      <c r="N15" s="57"/>
      <c r="O15" s="58"/>
      <c r="P15" s="59">
        <f>P13+P14</f>
        <v>6</v>
      </c>
      <c r="Q15" s="60">
        <f>Q13+Q14</f>
        <v>584</v>
      </c>
      <c r="R15" s="34"/>
      <c r="S15" s="37"/>
      <c r="T15" s="38"/>
      <c r="U15" s="5"/>
      <c r="V15" s="5"/>
      <c r="W15" s="39"/>
      <c r="X15" s="5"/>
      <c r="Y15" s="5"/>
    </row>
    <row r="16" spans="1:25" ht="45.75" customHeight="1" thickBot="1">
      <c r="A16" s="35" t="s">
        <v>35</v>
      </c>
      <c r="B16" s="4"/>
      <c r="C16" s="79">
        <v>36</v>
      </c>
      <c r="D16" s="80">
        <v>6</v>
      </c>
      <c r="E16" s="81">
        <f>C16*D16</f>
        <v>216</v>
      </c>
      <c r="F16" s="66"/>
      <c r="G16" s="79">
        <v>57</v>
      </c>
      <c r="H16" s="80">
        <v>38</v>
      </c>
      <c r="I16" s="81">
        <f>G16*H16</f>
        <v>2166</v>
      </c>
      <c r="J16" s="66"/>
      <c r="K16" s="73">
        <v>80</v>
      </c>
      <c r="L16" s="74">
        <v>16</v>
      </c>
      <c r="M16" s="75">
        <f>K16*L16</f>
        <v>1280</v>
      </c>
      <c r="N16" s="66"/>
      <c r="O16" s="76">
        <v>96</v>
      </c>
      <c r="P16" s="77">
        <v>2</v>
      </c>
      <c r="Q16" s="78">
        <f>O16*P16</f>
        <v>192</v>
      </c>
      <c r="R16" s="8"/>
      <c r="S16" s="45"/>
      <c r="T16" s="46"/>
      <c r="U16" s="12" t="s">
        <v>27</v>
      </c>
      <c r="V16" s="9"/>
      <c r="W16" s="47">
        <v>28200</v>
      </c>
      <c r="X16" s="48" t="s">
        <v>26</v>
      </c>
      <c r="Y16" s="49" t="s">
        <v>40</v>
      </c>
    </row>
    <row r="17" spans="1:25" ht="45" customHeight="1" thickBot="1">
      <c r="A17" s="35" t="s">
        <v>35</v>
      </c>
      <c r="B17" s="4"/>
      <c r="C17" s="82">
        <v>38</v>
      </c>
      <c r="D17" s="83">
        <v>12</v>
      </c>
      <c r="E17" s="84">
        <f>C17*D17</f>
        <v>456</v>
      </c>
      <c r="F17" s="66"/>
      <c r="G17" s="82">
        <v>55</v>
      </c>
      <c r="H17" s="83">
        <v>62</v>
      </c>
      <c r="I17" s="84">
        <f>G17*H17</f>
        <v>3410</v>
      </c>
      <c r="J17" s="66"/>
      <c r="K17" s="63">
        <v>77</v>
      </c>
      <c r="L17" s="71">
        <v>26</v>
      </c>
      <c r="M17" s="72">
        <f>K17*L17</f>
        <v>2002</v>
      </c>
      <c r="N17" s="66"/>
      <c r="O17" s="85">
        <v>100</v>
      </c>
      <c r="P17" s="86">
        <v>6</v>
      </c>
      <c r="Q17" s="87">
        <f>O17*P17</f>
        <v>600</v>
      </c>
      <c r="R17" s="8"/>
      <c r="S17" s="43" t="s">
        <v>16</v>
      </c>
      <c r="T17" s="31" t="s">
        <v>7</v>
      </c>
      <c r="U17" s="44"/>
      <c r="V17" s="9"/>
      <c r="W17" s="32">
        <v>26400</v>
      </c>
      <c r="X17" s="15" t="s">
        <v>8</v>
      </c>
      <c r="Y17" s="24" t="s">
        <v>40</v>
      </c>
    </row>
    <row r="18" spans="1:25" ht="30.75" thickBot="1">
      <c r="A18" s="10" t="s">
        <v>36</v>
      </c>
      <c r="B18" s="5"/>
      <c r="C18" s="54"/>
      <c r="D18" s="55">
        <f>D16+D17</f>
        <v>18</v>
      </c>
      <c r="E18" s="56">
        <f>E16+E17</f>
        <v>672</v>
      </c>
      <c r="F18" s="57"/>
      <c r="G18" s="54"/>
      <c r="H18" s="55">
        <f>H16+H17</f>
        <v>100</v>
      </c>
      <c r="I18" s="56">
        <f>I16+I17</f>
        <v>5576</v>
      </c>
      <c r="J18" s="57"/>
      <c r="K18" s="54"/>
      <c r="L18" s="55">
        <f>L16+L17</f>
        <v>42</v>
      </c>
      <c r="M18" s="56">
        <f>M16+M17</f>
        <v>3282</v>
      </c>
      <c r="N18" s="57"/>
      <c r="O18" s="54"/>
      <c r="P18" s="55">
        <f>P16+P17</f>
        <v>8</v>
      </c>
      <c r="Q18" s="60">
        <f>Q16+Q17</f>
        <v>792</v>
      </c>
      <c r="R18" s="8"/>
      <c r="S18" s="40"/>
      <c r="T18" s="41"/>
      <c r="U18" s="6"/>
      <c r="V18" s="3"/>
      <c r="W18" s="42"/>
      <c r="X18" s="4"/>
      <c r="Y18" s="4"/>
    </row>
    <row r="19" spans="1:25" ht="15.75" thickBo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</row>
    <row r="20" spans="1:25" ht="30.75" thickBot="1">
      <c r="A20" s="10" t="s">
        <v>30</v>
      </c>
      <c r="B20" s="33"/>
      <c r="C20" s="36"/>
      <c r="D20" s="59">
        <f>D15+D18</f>
        <v>30</v>
      </c>
      <c r="E20" s="60">
        <f>E15+E18</f>
        <v>1040</v>
      </c>
      <c r="F20" s="61"/>
      <c r="G20" s="58"/>
      <c r="H20" s="59">
        <f>H15+H18</f>
        <v>176</v>
      </c>
      <c r="I20" s="60">
        <f>I15+I18</f>
        <v>9856</v>
      </c>
      <c r="J20" s="61"/>
      <c r="K20" s="58"/>
      <c r="L20" s="59">
        <f>L15+L18</f>
        <v>56</v>
      </c>
      <c r="M20" s="60">
        <f>M15+M18</f>
        <v>4322</v>
      </c>
      <c r="N20" s="61"/>
      <c r="O20" s="58"/>
      <c r="P20" s="59">
        <f>P15+P18</f>
        <v>14</v>
      </c>
      <c r="Q20" s="60">
        <f>Q15+Q18</f>
        <v>1376</v>
      </c>
      <c r="R20" s="8"/>
      <c r="S20" s="40"/>
      <c r="T20" s="41"/>
      <c r="U20" s="6"/>
      <c r="V20" s="3"/>
      <c r="W20" s="42"/>
      <c r="X20" s="4"/>
      <c r="Y20" s="4"/>
    </row>
    <row r="21" spans="1:25" ht="23.2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</row>
    <row r="22" spans="1:25" ht="19.5" customHeight="1">
      <c r="A22" s="27" t="s">
        <v>19</v>
      </c>
      <c r="B22" s="26"/>
      <c r="C22" s="97" t="s">
        <v>18</v>
      </c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</row>
    <row r="23" spans="1:25" ht="55.5" customHeight="1">
      <c r="A23" s="28" t="s">
        <v>20</v>
      </c>
      <c r="B23" s="25"/>
      <c r="C23" s="98" t="s">
        <v>17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</row>
    <row r="24" spans="23:25" ht="15">
      <c r="W24" s="106"/>
      <c r="X24" s="106"/>
      <c r="Y24" s="106"/>
    </row>
    <row r="25" spans="23:25" ht="15">
      <c r="W25" s="106"/>
      <c r="X25" s="106"/>
      <c r="Y25" s="106"/>
    </row>
  </sheetData>
  <sheetProtection/>
  <mergeCells count="27">
    <mergeCell ref="Y7:Y8"/>
    <mergeCell ref="A11:Y11"/>
    <mergeCell ref="O7:Q7"/>
    <mergeCell ref="A9:Y9"/>
    <mergeCell ref="A7:A8"/>
    <mergeCell ref="W7:W8"/>
    <mergeCell ref="V7:V8"/>
    <mergeCell ref="T7:T8"/>
    <mergeCell ref="W24:Y24"/>
    <mergeCell ref="W25:Y25"/>
    <mergeCell ref="A6:Y6"/>
    <mergeCell ref="X1:Y1"/>
    <mergeCell ref="X2:Y2"/>
    <mergeCell ref="X3:Y3"/>
    <mergeCell ref="A4:Y4"/>
    <mergeCell ref="A5:Y5"/>
    <mergeCell ref="X7:X8"/>
    <mergeCell ref="U7:U8"/>
    <mergeCell ref="A19:Y19"/>
    <mergeCell ref="C22:Y22"/>
    <mergeCell ref="C23:Y23"/>
    <mergeCell ref="A12:Y12"/>
    <mergeCell ref="A21:Y21"/>
    <mergeCell ref="S7:S8"/>
    <mergeCell ref="C7:E7"/>
    <mergeCell ref="G7:I7"/>
    <mergeCell ref="K7:M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  <ignoredErrors>
    <ignoredError sqref="E15:Q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Пономарева Елена Романовна</dc:creator>
  <cp:keywords/>
  <dc:description/>
  <cp:lastModifiedBy>User</cp:lastModifiedBy>
  <cp:lastPrinted>2011-03-30T07:03:03Z</cp:lastPrinted>
  <dcterms:created xsi:type="dcterms:W3CDTF">2009-09-25T10:54:30Z</dcterms:created>
  <dcterms:modified xsi:type="dcterms:W3CDTF">2011-03-30T12:35:04Z</dcterms:modified>
  <cp:category/>
  <cp:version/>
  <cp:contentType/>
  <cp:contentStatus/>
</cp:coreProperties>
</file>